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796"/>
  </bookViews>
  <sheets>
    <sheet name="Hoja1" sheetId="1" r:id="rId1"/>
  </sheets>
  <definedNames>
    <definedName name="_xlnm.Print_Area" localSheetId="0">Hoja1!$A$1:$J$59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E13" i="1"/>
  <c r="D13" i="1"/>
  <c r="D34" i="1" l="1"/>
  <c r="I52" i="1"/>
  <c r="E34" i="1"/>
  <c r="J54" i="1"/>
  <c r="I54" i="1" l="1"/>
</calcChain>
</file>

<file path=xl/sharedStrings.xml><?xml version="1.0" encoding="utf-8"?>
<sst xmlns="http://schemas.openxmlformats.org/spreadsheetml/2006/main" count="62" uniqueCount="61">
  <si>
    <t>ESTADO DE ACTIVIDADES</t>
  </si>
  <si>
    <t>Del 01 al 31 de marzo del 2019 y 2018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</si>
  <si>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</si>
  <si>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</si>
  <si>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</si>
  <si>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</si>
  <si>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</si>
  <si>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</si>
  <si>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</si>
  <si>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</si>
  <si>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</si>
  <si>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</si>
  <si>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</si>
  <si>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</si>
  <si>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</si>
  <si>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</si>
  <si>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 xml:space="preserve">Productos </t>
  </si>
  <si>
    <t>Transferencia, Asignaciones, Subsidios y Otras Ayudas</t>
  </si>
  <si>
    <t xml:space="preserve">Aprovechamientos </t>
  </si>
  <si>
    <t>Transferencias Internas y Asignaciones al Sector Público</t>
  </si>
  <si>
    <t>Ingresos por Venta de Bienes y Servicios</t>
  </si>
  <si>
    <t>Transferencias al Resto del Sector Público</t>
  </si>
  <si>
    <t>Subsidios y Subvenciones</t>
  </si>
  <si>
    <t>Ayudas Sociales</t>
  </si>
  <si>
    <t>Participaciones, Aportaciones, Convenios, Incentivos Derivados de la Colaboración Fiscal, Fondos Distintos de Aportaciones, Transferencias, Asignaciones, Subsidios y Subvenciones, y Pensiones y Jubilaciones</t>
  </si>
  <si>
    <t>Pensiones y Jubilaciones</t>
  </si>
  <si>
    <t>Participaciones, Aportaciones, Convenios, Incentivos Derivados de la Colaboración Fiscal y Fondos Distintos de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</si>
  <si>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</si>
  <si>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</si>
  <si>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</si>
  <si>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</si>
  <si>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</si>
  <si>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</si>
  <si>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</si>
  <si>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</si>
  <si>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Participaciones y Aportaciones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</si>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</sst>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4" fontId="8" fillId="0" borderId="0" xfId="3" applyNumberFormat="1" applyFont="1" applyFill="1" applyBorder="1" applyProtection="1">
      <protection locked="0"/>
    </xf>
    <xf numFmtId="3" fontId="2" fillId="0" borderId="0" xfId="0" applyNumberFormat="1" applyFont="1"/>
    <xf numFmtId="4" fontId="2" fillId="0" borderId="0" xfId="0" applyNumberFormat="1" applyFont="1" applyFill="1"/>
    <xf numFmtId="0" fontId="9" fillId="3" borderId="0" xfId="0" applyFont="1" applyFill="1" applyBorder="1" applyAlignment="1">
      <alignment vertical="top"/>
    </xf>
    <xf numFmtId="0" fontId="9" fillId="3" borderId="5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 wrapText="1"/>
    </xf>
    <xf numFmtId="3" fontId="9" fillId="3" borderId="0" xfId="0" applyNumberFormat="1" applyFont="1" applyFill="1" applyBorder="1" applyAlignment="1">
      <alignment vertical="top"/>
    </xf>
    <xf numFmtId="0" fontId="10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9" fillId="3" borderId="0" xfId="1" applyNumberFormat="1" applyFont="1" applyFill="1" applyBorder="1" applyAlignment="1">
      <alignment vertical="top"/>
    </xf>
    <xf numFmtId="0" fontId="10" fillId="3" borderId="6" xfId="0" applyFont="1" applyFill="1" applyBorder="1" applyAlignment="1">
      <alignment vertical="top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3" fontId="9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</cellXfs>
  <cellStyles count="4">
    <cellStyle name="Millares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612527" y="22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9"/>
  <sheetViews>
    <sheetView tabSelected="1" zoomScale="70" zoomScaleNormal="70" workbookViewId="0">
      <selection activeCell="G68" sqref="G68"/>
    </sheetView>
  </sheetViews>
  <sheetFormatPr baseColWidth="10" defaultColWidth="11.44140625" defaultRowHeight="13.2" x14ac:dyDescent="0.25"/>
  <cols>
    <col min="1" max="1" width="4.33203125" style="4" customWidth="1"/>
    <col min="2" max="2" width="24.33203125" style="4" customWidth="1"/>
    <col min="3" max="3" width="23.6640625" style="4" customWidth="1"/>
    <col min="4" max="5" width="20.5546875" style="4" customWidth="1"/>
    <col min="6" max="6" width="7.6640625" style="4" customWidth="1"/>
    <col min="7" max="7" width="27.109375" style="34" customWidth="1"/>
    <col min="8" max="8" width="33.88671875" style="34" customWidth="1"/>
    <col min="9" max="10" width="20.5546875" style="4" customWidth="1"/>
    <col min="11" max="11" width="4.33203125" style="4" customWidth="1"/>
    <col min="12" max="16384" width="11.44140625" style="4"/>
  </cols>
  <sheetData>
    <row r="3" spans="1:11" x14ac:dyDescent="0.25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5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5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5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5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5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5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5">
      <c r="A10" s="19"/>
      <c r="B10" s="20" t="s">
        <v>4</v>
      </c>
      <c r="C10" s="20"/>
      <c r="D10" s="21">
        <v>2019</v>
      </c>
      <c r="E10" s="21">
        <v>2018</v>
      </c>
      <c r="F10" s="22"/>
      <c r="G10" s="20" t="s">
        <v>4</v>
      </c>
      <c r="H10" s="20"/>
      <c r="I10" s="21">
        <v>2019</v>
      </c>
      <c r="J10" s="21">
        <v>2018</v>
      </c>
      <c r="K10" s="23"/>
    </row>
    <row r="11" spans="1:11" s="12" customFormat="1" ht="3" customHeight="1" x14ac:dyDescent="0.25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5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5">
      <c r="A13" s="35"/>
      <c r="B13" s="36" t="s">
        <v>7</v>
      </c>
      <c r="C13" s="36"/>
      <c r="D13" s="37">
        <f>SUM(D14:D21)</f>
        <v>628618.73</v>
      </c>
      <c r="E13" s="37">
        <f>SUM(E14:E21)</f>
        <v>5632681.9299999997</v>
      </c>
      <c r="F13" s="32"/>
      <c r="G13" s="30" t="s">
        <v>8</v>
      </c>
      <c r="H13" s="30"/>
      <c r="I13" s="37">
        <f>SUM(I14:I16)</f>
        <v>11280321.24</v>
      </c>
      <c r="J13" s="37">
        <f>SUM(J14:J16)</f>
        <v>53009563.109999999</v>
      </c>
      <c r="K13" s="38"/>
    </row>
    <row r="14" spans="1:11" x14ac:dyDescent="0.25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9446210.4499999993</v>
      </c>
      <c r="J14" s="41">
        <v>41613375.5</v>
      </c>
      <c r="K14" s="38"/>
    </row>
    <row r="15" spans="1:11" ht="13.2" customHeight="1" x14ac:dyDescent="0.25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321020.3</v>
      </c>
      <c r="J15" s="41">
        <v>2301878.0699999998</v>
      </c>
      <c r="K15" s="38"/>
    </row>
    <row r="16" spans="1:11" ht="12" customHeight="1" x14ac:dyDescent="0.25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1513090.49</v>
      </c>
      <c r="J16" s="41">
        <v>9094309.5399999991</v>
      </c>
      <c r="K16" s="38"/>
    </row>
    <row r="17" spans="1:11" x14ac:dyDescent="0.25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5">
      <c r="A18" s="39"/>
      <c r="B18" s="40" t="s">
        <v>16</v>
      </c>
      <c r="C18" s="40"/>
      <c r="D18" s="45">
        <v>0</v>
      </c>
      <c r="E18" s="45">
        <v>3080077.75</v>
      </c>
      <c r="F18" s="32"/>
      <c r="G18" s="30" t="s">
        <v>17</v>
      </c>
      <c r="H18" s="30"/>
      <c r="I18" s="37">
        <f>SUM(I19:I27)</f>
        <v>185398.73</v>
      </c>
      <c r="J18" s="37">
        <f>SUM(J19:J27)</f>
        <v>1161531.67</v>
      </c>
      <c r="K18" s="38"/>
    </row>
    <row r="19" spans="1:11" ht="13.2" customHeight="1" x14ac:dyDescent="0.25">
      <c r="A19" s="39"/>
      <c r="B19" s="40" t="s">
        <v>18</v>
      </c>
      <c r="C19" s="40"/>
      <c r="D19" s="45">
        <v>0</v>
      </c>
      <c r="E19" s="45">
        <v>2552604.1800000002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ht="13.2" customHeight="1" x14ac:dyDescent="0.25">
      <c r="A20" s="39"/>
      <c r="B20" s="40" t="s">
        <v>20</v>
      </c>
      <c r="C20" s="40"/>
      <c r="D20" s="41">
        <v>628618.73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5">
      <c r="A21" s="39"/>
      <c r="B21" s="46"/>
      <c r="C21" s="46"/>
      <c r="D21" s="41"/>
      <c r="E21" s="41"/>
      <c r="F21" s="32"/>
      <c r="G21" s="40" t="s">
        <v>22</v>
      </c>
      <c r="H21" s="40"/>
      <c r="I21" s="41">
        <v>0</v>
      </c>
      <c r="J21" s="41">
        <v>0</v>
      </c>
      <c r="K21" s="38"/>
    </row>
    <row r="22" spans="1:11" x14ac:dyDescent="0.25">
      <c r="A22" s="35"/>
      <c r="B22" s="42"/>
      <c r="C22" s="43"/>
      <c r="D22" s="44"/>
      <c r="E22" s="44"/>
      <c r="F22" s="32"/>
      <c r="G22" s="40" t="s">
        <v>23</v>
      </c>
      <c r="H22" s="40"/>
      <c r="I22" s="47">
        <v>185398.73</v>
      </c>
      <c r="J22" s="48">
        <v>1161531.67</v>
      </c>
      <c r="K22" s="38"/>
    </row>
    <row r="23" spans="1:11" ht="29.25" customHeight="1" x14ac:dyDescent="0.25">
      <c r="A23" s="35"/>
      <c r="B23" s="36" t="s">
        <v>24</v>
      </c>
      <c r="C23" s="36"/>
      <c r="D23" s="37">
        <f>SUM(D24:D25)</f>
        <v>13703264.810000001</v>
      </c>
      <c r="E23" s="37">
        <f>SUM(E24:E25)</f>
        <v>50864559.240000002</v>
      </c>
      <c r="F23" s="32"/>
      <c r="G23" s="40" t="s">
        <v>25</v>
      </c>
      <c r="H23" s="40"/>
      <c r="I23" s="41">
        <v>0</v>
      </c>
      <c r="J23" s="41">
        <v>0</v>
      </c>
      <c r="K23" s="38"/>
    </row>
    <row r="24" spans="1:11" x14ac:dyDescent="0.25">
      <c r="A24" s="39"/>
      <c r="B24" s="40" t="s">
        <v>26</v>
      </c>
      <c r="C24" s="40"/>
      <c r="D24" s="45">
        <v>0</v>
      </c>
      <c r="E24" s="45">
        <v>14372033</v>
      </c>
      <c r="F24" s="32"/>
      <c r="G24" s="40" t="s">
        <v>27</v>
      </c>
      <c r="H24" s="40"/>
      <c r="I24" s="41">
        <v>0</v>
      </c>
      <c r="J24" s="41">
        <v>0</v>
      </c>
      <c r="K24" s="38"/>
    </row>
    <row r="25" spans="1:11" x14ac:dyDescent="0.25">
      <c r="A25" s="39"/>
      <c r="B25" s="40" t="s">
        <v>28</v>
      </c>
      <c r="C25" s="40"/>
      <c r="D25" s="47">
        <v>13703264.810000001</v>
      </c>
      <c r="E25" s="48">
        <v>36492526.240000002</v>
      </c>
      <c r="F25" s="32"/>
      <c r="G25" s="40" t="s">
        <v>29</v>
      </c>
      <c r="H25" s="40"/>
      <c r="I25" s="41">
        <v>0</v>
      </c>
      <c r="J25" s="41">
        <v>0</v>
      </c>
      <c r="K25" s="38"/>
    </row>
    <row r="26" spans="1:11" x14ac:dyDescent="0.25">
      <c r="A26" s="35"/>
      <c r="B26" s="42"/>
      <c r="C26" s="43"/>
      <c r="D26" s="44"/>
      <c r="E26" s="44"/>
      <c r="F26" s="32"/>
      <c r="G26" s="40" t="s">
        <v>30</v>
      </c>
      <c r="H26" s="40"/>
      <c r="I26" s="41">
        <v>0</v>
      </c>
      <c r="J26" s="41">
        <v>0</v>
      </c>
      <c r="K26" s="38"/>
    </row>
    <row r="27" spans="1:11" x14ac:dyDescent="0.25">
      <c r="A27" s="39"/>
      <c r="B27" s="36" t="s">
        <v>31</v>
      </c>
      <c r="C27" s="36"/>
      <c r="D27" s="37">
        <f>SUM(D28:D32)</f>
        <v>124633.13</v>
      </c>
      <c r="E27" s="37">
        <f>SUM(E28:E32)</f>
        <v>32.450000000000003</v>
      </c>
      <c r="F27" s="32"/>
      <c r="G27" s="40" t="s">
        <v>32</v>
      </c>
      <c r="H27" s="40"/>
      <c r="I27" s="41">
        <v>0</v>
      </c>
      <c r="J27" s="41">
        <v>0</v>
      </c>
      <c r="K27" s="38"/>
    </row>
    <row r="28" spans="1:11" x14ac:dyDescent="0.25">
      <c r="A28" s="39"/>
      <c r="B28" s="40" t="s">
        <v>33</v>
      </c>
      <c r="C28" s="40"/>
      <c r="D28" s="49"/>
      <c r="E28" s="49"/>
      <c r="F28" s="32"/>
      <c r="G28" s="42"/>
      <c r="H28" s="43"/>
      <c r="I28" s="44"/>
      <c r="J28" s="44"/>
      <c r="K28" s="38"/>
    </row>
    <row r="29" spans="1:11" x14ac:dyDescent="0.25">
      <c r="A29" s="39"/>
      <c r="B29" s="40" t="s">
        <v>34</v>
      </c>
      <c r="C29" s="40"/>
      <c r="D29" s="41">
        <v>0</v>
      </c>
      <c r="E29" s="41">
        <v>0</v>
      </c>
      <c r="F29" s="32"/>
      <c r="G29" s="36" t="s">
        <v>35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5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5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5">
      <c r="A32" s="39"/>
      <c r="B32" s="40" t="s">
        <v>40</v>
      </c>
      <c r="C32" s="40"/>
      <c r="D32" s="47">
        <v>124633.13</v>
      </c>
      <c r="E32" s="41">
        <v>32.450000000000003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5">
      <c r="A33" s="35"/>
      <c r="B33" s="42"/>
      <c r="C33" s="50"/>
      <c r="D33" s="31"/>
      <c r="E33" s="31"/>
      <c r="F33" s="32"/>
      <c r="G33" s="42"/>
      <c r="H33" s="43"/>
      <c r="I33" s="44"/>
      <c r="J33" s="44"/>
      <c r="K33" s="38"/>
    </row>
    <row r="34" spans="1:11" x14ac:dyDescent="0.25">
      <c r="A34" s="51"/>
      <c r="B34" s="52" t="s">
        <v>42</v>
      </c>
      <c r="C34" s="52"/>
      <c r="D34" s="53">
        <f>D13+D23+D27</f>
        <v>14456516.670000002</v>
      </c>
      <c r="E34" s="53">
        <f>E13+E23+E27</f>
        <v>56497273.620000005</v>
      </c>
      <c r="F34" s="54"/>
      <c r="G34" s="30" t="s">
        <v>43</v>
      </c>
      <c r="H34" s="30"/>
      <c r="I34" s="55">
        <f>SUM(I35:I39)</f>
        <v>0</v>
      </c>
      <c r="J34" s="55">
        <f>SUM(J35:J39)</f>
        <v>0</v>
      </c>
      <c r="K34" s="38"/>
    </row>
    <row r="35" spans="1:11" x14ac:dyDescent="0.25">
      <c r="A35" s="35"/>
      <c r="B35" s="52"/>
      <c r="C35" s="52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5">
      <c r="A36" s="56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5">
      <c r="A37" s="56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5">
      <c r="A38" s="56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5">
      <c r="A39" s="56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5">
      <c r="A40" s="56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5">
      <c r="A41" s="56"/>
      <c r="B41" s="32"/>
      <c r="C41" s="32"/>
      <c r="D41" s="32"/>
      <c r="E41" s="32"/>
      <c r="F41" s="32"/>
      <c r="G41" s="36" t="s">
        <v>49</v>
      </c>
      <c r="H41" s="36"/>
      <c r="I41" s="55">
        <f>SUM(I42:I47)</f>
        <v>191410.48</v>
      </c>
      <c r="J41" s="55">
        <f>SUM(J42:J47)</f>
        <v>6230550.5700000003</v>
      </c>
      <c r="K41" s="38"/>
    </row>
    <row r="42" spans="1:11" ht="26.25" customHeight="1" x14ac:dyDescent="0.25">
      <c r="A42" s="56"/>
      <c r="B42" s="32"/>
      <c r="C42" s="32"/>
      <c r="D42" s="32"/>
      <c r="E42" s="32"/>
      <c r="F42" s="32"/>
      <c r="G42" s="46" t="s">
        <v>50</v>
      </c>
      <c r="H42" s="46"/>
      <c r="I42" s="47">
        <v>191410.48</v>
      </c>
      <c r="J42" s="41">
        <v>6230550.5700000003</v>
      </c>
      <c r="K42" s="38"/>
    </row>
    <row r="43" spans="1:11" x14ac:dyDescent="0.25">
      <c r="A43" s="56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5">
      <c r="A44" s="56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5">
      <c r="A45" s="56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5">
      <c r="A46" s="56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5">
      <c r="A47" s="56"/>
      <c r="B47" s="32"/>
      <c r="C47" s="32"/>
      <c r="D47" s="32"/>
      <c r="E47" s="32"/>
      <c r="F47" s="32"/>
      <c r="G47" s="40" t="s">
        <v>55</v>
      </c>
      <c r="H47" s="40"/>
      <c r="I47" s="57">
        <v>0</v>
      </c>
      <c r="J47" s="57">
        <v>0</v>
      </c>
      <c r="K47" s="38"/>
    </row>
    <row r="48" spans="1:11" x14ac:dyDescent="0.25">
      <c r="A48" s="56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5">
      <c r="A49" s="56"/>
      <c r="B49" s="32"/>
      <c r="C49" s="32"/>
      <c r="D49" s="32"/>
      <c r="E49" s="32"/>
      <c r="F49" s="32"/>
      <c r="G49" s="36" t="s">
        <v>56</v>
      </c>
      <c r="H49" s="36"/>
      <c r="I49" s="55">
        <f>SUM(I50)</f>
        <v>0</v>
      </c>
      <c r="J49" s="55">
        <f>SUM(J50)</f>
        <v>0</v>
      </c>
      <c r="K49" s="38"/>
    </row>
    <row r="50" spans="1:11" x14ac:dyDescent="0.25">
      <c r="A50" s="56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5">
      <c r="A51" s="56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5">
      <c r="A52" s="56"/>
      <c r="B52" s="32"/>
      <c r="C52" s="32"/>
      <c r="D52" s="32"/>
      <c r="E52" s="32"/>
      <c r="F52" s="32"/>
      <c r="G52" s="52" t="s">
        <v>58</v>
      </c>
      <c r="H52" s="52"/>
      <c r="I52" s="58">
        <f>I13+I18+I29+I34+I41+I49</f>
        <v>11657130.450000001</v>
      </c>
      <c r="J52" s="58">
        <f>J13+J18+J29+J34+J41+J49</f>
        <v>60401645.350000001</v>
      </c>
      <c r="K52" s="59"/>
    </row>
    <row r="53" spans="1:11" x14ac:dyDescent="0.25">
      <c r="A53" s="56"/>
      <c r="B53" s="32"/>
      <c r="C53" s="32"/>
      <c r="D53" s="32"/>
      <c r="E53" s="32"/>
      <c r="F53" s="32"/>
      <c r="G53" s="60"/>
      <c r="H53" s="60"/>
      <c r="I53" s="44"/>
      <c r="J53" s="44"/>
      <c r="K53" s="59"/>
    </row>
    <row r="54" spans="1:11" x14ac:dyDescent="0.25">
      <c r="A54" s="56"/>
      <c r="B54" s="32"/>
      <c r="C54" s="32"/>
      <c r="D54" s="32"/>
      <c r="E54" s="32"/>
      <c r="F54" s="32"/>
      <c r="G54" s="61" t="s">
        <v>59</v>
      </c>
      <c r="H54" s="61"/>
      <c r="I54" s="62">
        <f>D34-I52</f>
        <v>2799386.2200000007</v>
      </c>
      <c r="J54" s="62">
        <f>E34-J52</f>
        <v>-3904371.7299999967</v>
      </c>
      <c r="K54" s="59"/>
    </row>
    <row r="55" spans="1:11" ht="6" customHeight="1" x14ac:dyDescent="0.25">
      <c r="A55" s="63"/>
      <c r="B55" s="64"/>
      <c r="C55" s="64"/>
      <c r="D55" s="64"/>
      <c r="E55" s="64"/>
      <c r="F55" s="64"/>
      <c r="G55" s="65"/>
      <c r="H55" s="65"/>
      <c r="I55" s="64"/>
      <c r="J55" s="64"/>
      <c r="K55" s="66"/>
    </row>
    <row r="56" spans="1:11" ht="6" customHeight="1" x14ac:dyDescent="0.25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5">
      <c r="A57" s="64"/>
      <c r="B57" s="67"/>
      <c r="C57" s="68"/>
      <c r="D57" s="69"/>
      <c r="E57" s="69"/>
      <c r="F57" s="64"/>
      <c r="G57" s="70"/>
      <c r="H57" s="71"/>
      <c r="I57" s="69"/>
      <c r="J57" s="69"/>
      <c r="K57" s="64"/>
    </row>
    <row r="58" spans="1:11" ht="6" customHeight="1" x14ac:dyDescent="0.25">
      <c r="A58" s="12"/>
      <c r="B58" s="43"/>
      <c r="C58" s="72"/>
      <c r="D58" s="73"/>
      <c r="E58" s="73"/>
      <c r="F58" s="12"/>
      <c r="G58" s="74"/>
      <c r="H58" s="75"/>
      <c r="I58" s="73"/>
      <c r="J58" s="73"/>
      <c r="K58" s="12"/>
    </row>
    <row r="59" spans="1:11" ht="15" customHeight="1" x14ac:dyDescent="0.25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</sheetData>
  <mergeCells count="63">
    <mergeCell ref="G54:H54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ageMargins left="0.70866141732283472" right="0.70866141732283472" top="0.74803149606299213" bottom="0.74803149606299213" header="0.31496062992125984" footer="0.31496062992125984"/>
  <pageSetup scale="5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2019-05-09T20:26:53Z</cp:lastPrinted>
  <dcterms:created xsi:type="dcterms:W3CDTF">2019-05-09T20:26:20Z</dcterms:created>
  <dcterms:modified xsi:type="dcterms:W3CDTF">2019-05-09T20:30:49Z</dcterms:modified>
</cp:coreProperties>
</file>